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1535" windowHeight="673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CASTEL SAN NICCOLO</author>
  </authors>
  <commentList>
    <comment ref="A15" authorId="0">
      <text>
        <r>
          <rPr>
            <b/>
            <sz val="8"/>
            <rFont val="Tahoma"/>
            <family val="0"/>
          </rPr>
          <t>CASTEL SAN NICCOLO: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<sst xmlns="http://schemas.openxmlformats.org/spreadsheetml/2006/main" count="21" uniqueCount="21">
  <si>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r>
      <t xml:space="preserve">TABELLA  </t>
    </r>
    <r>
      <rPr>
        <b/>
        <u val="single"/>
        <sz val="14"/>
        <rFont val="Arial"/>
        <family val="2"/>
      </rPr>
      <t xml:space="preserve">A/1a - </t>
    </r>
    <r>
      <rPr>
        <u val="single"/>
        <sz val="10"/>
        <rFont val="Arial"/>
        <family val="2"/>
      </rPr>
      <t>urbanizzazione PRIMARIA</t>
    </r>
  </si>
  <si>
    <r>
      <t xml:space="preserve">Attività:  </t>
    </r>
    <r>
      <rPr>
        <sz val="12"/>
        <rFont val="Arial"/>
        <family val="2"/>
      </rPr>
      <t>RESIDENZIALI</t>
    </r>
  </si>
  <si>
    <t xml:space="preserve">Costo medio Regionale </t>
  </si>
  <si>
    <r>
      <t xml:space="preserve"> Zone   Territoriali   Omogenee   - </t>
    </r>
    <r>
      <rPr>
        <sz val="8"/>
        <rFont val="Arial"/>
        <family val="2"/>
      </rPr>
      <t xml:space="preserve">  D.M. 02/047/68  n. 1444</t>
    </r>
  </si>
  <si>
    <r>
      <t xml:space="preserve">        </t>
    </r>
    <r>
      <rPr>
        <b/>
        <sz val="12"/>
        <rFont val="Arial"/>
        <family val="0"/>
      </rPr>
      <t xml:space="preserve"> I N T E R V E N T I</t>
    </r>
  </si>
  <si>
    <t>A</t>
  </si>
  <si>
    <t>B</t>
  </si>
  <si>
    <t>C</t>
  </si>
  <si>
    <t>D</t>
  </si>
  <si>
    <t>E</t>
  </si>
  <si>
    <t>F</t>
  </si>
  <si>
    <t>R e s t a u r o</t>
  </si>
  <si>
    <r>
      <t>IF</t>
    </r>
    <r>
      <rPr>
        <sz val="10"/>
        <rFont val="Arial"/>
        <family val="0"/>
      </rPr>
      <t xml:space="preserve">    tra   </t>
    </r>
    <r>
      <rPr>
        <b/>
        <sz val="12"/>
        <rFont val="Arial"/>
        <family val="2"/>
      </rPr>
      <t>1,5</t>
    </r>
    <r>
      <rPr>
        <sz val="10"/>
        <rFont val="Arial"/>
        <family val="0"/>
      </rPr>
      <t xml:space="preserve">  e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</t>
    </r>
  </si>
  <si>
    <r>
      <t>IF</t>
    </r>
    <r>
      <rPr>
        <b/>
        <sz val="12"/>
        <rFont val="Arial"/>
        <family val="2"/>
      </rPr>
      <t xml:space="preserve"> </t>
    </r>
    <r>
      <rPr>
        <sz val="10"/>
        <rFont val="Arial"/>
        <family val="0"/>
      </rPr>
      <t xml:space="preserve">     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  3</t>
    </r>
  </si>
  <si>
    <t>Ristrutturazione Urbanistica o Nuova Edificazione</t>
  </si>
  <si>
    <r>
      <t>IF</t>
    </r>
    <r>
      <rPr>
        <sz val="8"/>
        <rFont val="Arial"/>
        <family val="2"/>
      </rPr>
      <t xml:space="preserve">   </t>
    </r>
    <r>
      <rPr>
        <b/>
        <sz val="8"/>
        <rFont val="Arial"/>
        <family val="0"/>
      </rPr>
      <t xml:space="preserve"> </t>
    </r>
    <r>
      <rPr>
        <b/>
        <sz val="12"/>
        <rFont val="Arial"/>
        <family val="2"/>
      </rPr>
      <t>1,5</t>
    </r>
    <r>
      <rPr>
        <sz val="12"/>
        <rFont val="Arial"/>
        <family val="2"/>
      </rPr>
      <t xml:space="preserve"> </t>
    </r>
  </si>
  <si>
    <t xml:space="preserve">Costo medio Comunale </t>
  </si>
  <si>
    <t>Coefficiente Comunale : 0,693</t>
  </si>
  <si>
    <t>Importi in EURO</t>
  </si>
  <si>
    <t>RistrutturazioneEdilizia</t>
  </si>
  <si>
    <t>Sostituzione Edilizia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</si>
</sst>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0.E+00"/>
    <numFmt numFmtId="172" formatCode="0.0"/>
    <numFmt numFmtId="173" formatCode="&quot;L.&quot;\ 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15"/>
      </left>
      <right>
        <color indexed="63"/>
      </right>
      <top style="medium">
        <color indexed="15"/>
      </top>
      <bottom style="medium">
        <color indexed="15"/>
      </bottom>
    </border>
    <border>
      <left>
        <color indexed="63"/>
      </left>
      <right>
        <color indexed="63"/>
      </right>
      <top style="medium">
        <color indexed="15"/>
      </top>
      <bottom style="medium">
        <color indexed="15"/>
      </bottom>
    </border>
    <border>
      <left>
        <color indexed="63"/>
      </left>
      <right style="medium">
        <color indexed="15"/>
      </right>
      <top style="medium">
        <color indexed="15"/>
      </top>
      <bottom style="medium">
        <color indexed="15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8" fontId="0" fillId="0" borderId="0" xfId="19" applyBorder="1" applyAlignment="1">
      <alignment/>
    </xf>
    <xf numFmtId="0" fontId="0" fillId="0" borderId="1" xfId="0" applyBorder="1" applyAlignment="1" applyProtection="1">
      <alignment horizontal="centerContinuous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centerContinuous" vertical="center" wrapText="1"/>
      <protection/>
    </xf>
    <xf numFmtId="0" fontId="0" fillId="0" borderId="3" xfId="0" applyBorder="1" applyAlignment="1" applyProtection="1">
      <alignment horizontal="centerContinuous" vertical="center" wrapText="1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centerContinuous" vertical="center" wrapText="1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0" fillId="0" borderId="5" xfId="0" applyBorder="1" applyAlignment="1" applyProtection="1">
      <alignment horizontal="centerContinuous" vertical="center" wrapText="1"/>
      <protection/>
    </xf>
    <xf numFmtId="172" fontId="0" fillId="0" borderId="0" xfId="0" applyNumberFormat="1" applyFill="1" applyBorder="1" applyAlignment="1">
      <alignment horizontal="centerContinuous" wrapText="1"/>
    </xf>
    <xf numFmtId="172" fontId="0" fillId="0" borderId="0" xfId="0" applyNumberFormat="1" applyFill="1" applyBorder="1" applyAlignment="1">
      <alignment horizontal="centerContinuous" vertical="top" wrapText="1"/>
    </xf>
    <xf numFmtId="172" fontId="0" fillId="0" borderId="0" xfId="0" applyNumberFormat="1" applyFill="1" applyBorder="1" applyAlignment="1">
      <alignment horizontal="centerContinuous" vertical="center" wrapText="1"/>
    </xf>
    <xf numFmtId="172" fontId="0" fillId="0" borderId="6" xfId="0" applyNumberFormat="1" applyFill="1" applyBorder="1" applyAlignment="1">
      <alignment horizontal="centerContinuous" wrapText="1"/>
    </xf>
    <xf numFmtId="172" fontId="0" fillId="0" borderId="7" xfId="0" applyNumberFormat="1" applyFill="1" applyBorder="1" applyAlignment="1">
      <alignment horizontal="centerContinuous" vertical="center" wrapText="1"/>
    </xf>
    <xf numFmtId="0" fontId="0" fillId="0" borderId="8" xfId="0" applyBorder="1" applyAlignment="1" applyProtection="1">
      <alignment horizontal="centerContinuous" vertical="center"/>
      <protection/>
    </xf>
    <xf numFmtId="172" fontId="0" fillId="0" borderId="0" xfId="0" applyNumberFormat="1" applyBorder="1" applyAlignment="1">
      <alignment horizontal="centerContinuous"/>
    </xf>
    <xf numFmtId="172" fontId="0" fillId="0" borderId="7" xfId="0" applyNumberFormat="1" applyBorder="1" applyAlignment="1">
      <alignment horizontal="centerContinuous"/>
    </xf>
    <xf numFmtId="172" fontId="0" fillId="0" borderId="7" xfId="0" applyNumberFormat="1" applyFill="1" applyBorder="1" applyAlignment="1">
      <alignment horizontal="centerContinuous" vertical="top" wrapText="1"/>
    </xf>
    <xf numFmtId="172" fontId="0" fillId="0" borderId="7" xfId="0" applyNumberFormat="1" applyFill="1" applyBorder="1" applyAlignment="1">
      <alignment horizontal="centerContinuous" wrapText="1"/>
    </xf>
    <xf numFmtId="0" fontId="0" fillId="0" borderId="9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0" fillId="0" borderId="2" xfId="0" applyBorder="1" applyAlignment="1" applyProtection="1">
      <alignment vertical="center"/>
      <protection/>
    </xf>
    <xf numFmtId="9" fontId="0" fillId="2" borderId="12" xfId="0" applyNumberFormat="1" applyFill="1" applyBorder="1" applyAlignment="1">
      <alignment horizontal="centerContinuous" wrapText="1"/>
    </xf>
    <xf numFmtId="9" fontId="0" fillId="2" borderId="13" xfId="0" applyNumberFormat="1" applyFill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8" fontId="0" fillId="0" borderId="0" xfId="19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9" fontId="0" fillId="2" borderId="19" xfId="0" applyNumberFormat="1" applyFill="1" applyBorder="1" applyAlignment="1">
      <alignment horizontal="centerContinuous" wrapText="1"/>
    </xf>
    <xf numFmtId="172" fontId="0" fillId="0" borderId="20" xfId="0" applyNumberFormat="1" applyFill="1" applyBorder="1" applyAlignment="1">
      <alignment horizontal="centerContinuous" wrapText="1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37" xfId="0" applyFont="1" applyBorder="1" applyAlignment="1">
      <alignment horizontal="center" vertical="center" textRotation="90" wrapText="1"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3" fontId="9" fillId="0" borderId="41" xfId="0" applyNumberFormat="1" applyFont="1" applyFill="1" applyBorder="1" applyAlignment="1">
      <alignment horizontal="center" vertical="center" wrapText="1"/>
    </xf>
    <xf numFmtId="43" fontId="9" fillId="0" borderId="42" xfId="0" applyNumberFormat="1" applyFont="1" applyFill="1" applyBorder="1" applyAlignment="1">
      <alignment horizontal="center" vertical="center" wrapText="1"/>
    </xf>
    <xf numFmtId="43" fontId="9" fillId="0" borderId="4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75" zoomScaleNormal="75" workbookViewId="0" topLeftCell="A1">
      <selection activeCell="D5" sqref="D5"/>
    </sheetView>
  </sheetViews>
  <sheetFormatPr defaultColWidth="9.140625" defaultRowHeight="12.75"/>
  <cols>
    <col min="1" max="1" width="16.8515625" style="0" customWidth="1"/>
    <col min="2" max="2" width="22.28125" style="0" customWidth="1"/>
    <col min="3" max="3" width="6.28125" style="0" customWidth="1"/>
    <col min="4" max="4" width="9.28125" style="0" customWidth="1"/>
    <col min="5" max="5" width="6.00390625" style="0" customWidth="1"/>
    <col min="6" max="6" width="8.7109375" style="0" customWidth="1"/>
    <col min="7" max="7" width="5.421875" style="0" customWidth="1"/>
    <col min="8" max="8" width="10.28125" style="0" customWidth="1"/>
    <col min="9" max="9" width="5.28125" style="0" customWidth="1"/>
    <col min="10" max="10" width="10.00390625" style="0" customWidth="1"/>
    <col min="11" max="11" width="5.28125" style="0" customWidth="1"/>
    <col min="12" max="12" width="9.57421875" style="0" customWidth="1"/>
    <col min="13" max="13" width="6.28125" style="0" customWidth="1"/>
    <col min="14" max="14" width="8.8515625" style="0" customWidth="1"/>
    <col min="15" max="15" width="10.57421875" style="0" customWidth="1"/>
  </cols>
  <sheetData>
    <row r="1" spans="1:15" ht="18.75" thickBot="1">
      <c r="A1" s="2" t="s">
        <v>0</v>
      </c>
      <c r="B1" s="2"/>
      <c r="C1" s="3"/>
      <c r="D1" s="1"/>
      <c r="E1" s="1"/>
      <c r="F1" s="2"/>
      <c r="G1" s="2"/>
      <c r="H1" s="1"/>
      <c r="I1" s="1"/>
      <c r="J1" s="29" t="s">
        <v>1</v>
      </c>
      <c r="K1" s="30"/>
      <c r="L1" s="30"/>
      <c r="M1" s="31"/>
      <c r="N1" s="1"/>
      <c r="O1" s="1"/>
    </row>
    <row r="2" spans="1:15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75" t="s">
        <v>2</v>
      </c>
      <c r="B3" s="76"/>
      <c r="C3" s="76"/>
      <c r="D3" s="34">
        <v>10.35</v>
      </c>
      <c r="E3" s="1"/>
      <c r="F3" s="1"/>
      <c r="G3" s="35"/>
      <c r="H3" s="35"/>
      <c r="I3" s="35"/>
      <c r="J3" s="35"/>
      <c r="K3" s="1"/>
      <c r="L3" s="1"/>
      <c r="M3" s="1"/>
      <c r="N3" s="1"/>
      <c r="O3" s="1"/>
    </row>
    <row r="4" spans="1:15" ht="12.75" customHeight="1">
      <c r="A4" s="77" t="s">
        <v>16</v>
      </c>
      <c r="B4" s="78"/>
      <c r="C4" s="78"/>
      <c r="D4" s="33">
        <f>D3*0.693</f>
        <v>7.172549999999999</v>
      </c>
      <c r="E4" s="1"/>
      <c r="F4" s="1"/>
      <c r="G4" s="35"/>
      <c r="H4" s="35"/>
      <c r="I4" s="35"/>
      <c r="J4" s="35"/>
      <c r="K4" s="1"/>
      <c r="L4" s="1"/>
      <c r="M4" s="1"/>
      <c r="N4" s="1"/>
      <c r="O4" s="1"/>
    </row>
    <row r="5" spans="1:14" ht="12.75" customHeight="1">
      <c r="A5" s="38" t="s">
        <v>17</v>
      </c>
      <c r="B5" s="39"/>
      <c r="C5" s="39"/>
      <c r="D5" s="40"/>
      <c r="E5" s="1"/>
      <c r="F5" s="1"/>
      <c r="G5" s="35"/>
      <c r="H5" s="35"/>
      <c r="I5" s="35"/>
      <c r="J5" s="35"/>
      <c r="K5" s="1"/>
      <c r="L5" s="1"/>
      <c r="M5" s="1"/>
      <c r="N5" s="1"/>
    </row>
    <row r="6" spans="1:15" ht="35.25" customHeight="1" thickBot="1">
      <c r="A6" s="1"/>
      <c r="B6" s="3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4.25" customHeight="1" thickTop="1">
      <c r="A7" s="23"/>
      <c r="B7" s="24"/>
      <c r="C7" s="65" t="s">
        <v>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1"/>
    </row>
    <row r="8" spans="1:15" ht="13.5" customHeight="1">
      <c r="A8" s="25" t="s">
        <v>4</v>
      </c>
      <c r="B8" s="26"/>
      <c r="C8" s="4" t="s">
        <v>5</v>
      </c>
      <c r="D8" s="11"/>
      <c r="E8" s="5" t="s">
        <v>6</v>
      </c>
      <c r="F8" s="12"/>
      <c r="G8" s="6" t="s">
        <v>7</v>
      </c>
      <c r="H8" s="9"/>
      <c r="I8" s="7" t="s">
        <v>8</v>
      </c>
      <c r="J8" s="8"/>
      <c r="K8" s="10" t="s">
        <v>9</v>
      </c>
      <c r="L8" s="8"/>
      <c r="M8" s="10" t="s">
        <v>10</v>
      </c>
      <c r="N8" s="18"/>
      <c r="O8" s="1"/>
    </row>
    <row r="9" spans="1:14" ht="18.75" customHeight="1">
      <c r="A9" s="68" t="s">
        <v>11</v>
      </c>
      <c r="B9" s="69"/>
      <c r="C9" s="21">
        <v>0.3</v>
      </c>
      <c r="D9" s="58">
        <f>-D4*C9*(-1-C10)</f>
        <v>0.7100824499999998</v>
      </c>
      <c r="E9" s="14">
        <v>0.3</v>
      </c>
      <c r="F9" s="58">
        <f>-D4*E9*(-1-E10)</f>
        <v>0.7100824499999998</v>
      </c>
      <c r="G9" s="14">
        <v>0.3</v>
      </c>
      <c r="H9" s="58">
        <f>-D4*G9*(-1-G10)</f>
        <v>1.18347075</v>
      </c>
      <c r="I9" s="14">
        <v>0.3</v>
      </c>
      <c r="J9" s="58">
        <f>-D4*I9*(-1-I10)</f>
        <v>1.18347075</v>
      </c>
      <c r="K9" s="14">
        <v>0.3</v>
      </c>
      <c r="L9" s="58">
        <f>-D4*K9*(-1-K10)</f>
        <v>1.18347075</v>
      </c>
      <c r="M9" s="14">
        <v>0.3</v>
      </c>
      <c r="N9" s="72">
        <f>-D4*M9*(-1-M10)</f>
        <v>1.18347075</v>
      </c>
    </row>
    <row r="10" spans="1:15" ht="21" customHeight="1">
      <c r="A10" s="70"/>
      <c r="B10" s="71"/>
      <c r="C10" s="27">
        <v>-0.67</v>
      </c>
      <c r="D10" s="59"/>
      <c r="E10" s="27">
        <v>-0.67</v>
      </c>
      <c r="F10" s="59"/>
      <c r="G10" s="27">
        <v>-0.45</v>
      </c>
      <c r="H10" s="59"/>
      <c r="I10" s="27">
        <v>-0.45</v>
      </c>
      <c r="J10" s="59"/>
      <c r="K10" s="27">
        <v>-0.45</v>
      </c>
      <c r="L10" s="59"/>
      <c r="M10" s="27">
        <v>-0.45</v>
      </c>
      <c r="N10" s="73"/>
      <c r="O10" s="1"/>
    </row>
    <row r="11" spans="1:15" ht="19.5" customHeight="1">
      <c r="A11" s="50" t="s">
        <v>19</v>
      </c>
      <c r="B11" s="51"/>
      <c r="C11" s="22">
        <v>0.3</v>
      </c>
      <c r="D11" s="58">
        <f>-D4*C11*(-1-C12)</f>
        <v>0.7100824499999998</v>
      </c>
      <c r="E11" s="13">
        <v>0.3</v>
      </c>
      <c r="F11" s="58">
        <f>-D4*E11*(-1-E12)</f>
        <v>0.7100824499999998</v>
      </c>
      <c r="G11" s="13">
        <v>0.3</v>
      </c>
      <c r="H11" s="58">
        <f>-D4*G11*(-1-G12)</f>
        <v>2.3669415</v>
      </c>
      <c r="I11" s="13">
        <v>0.3</v>
      </c>
      <c r="J11" s="58">
        <f>-D4*I11*(-1-I12)</f>
        <v>2.3669415</v>
      </c>
      <c r="K11" s="13">
        <v>0.3</v>
      </c>
      <c r="L11" s="58">
        <f>-D4*K11*(-1-K12)</f>
        <v>2.3669415</v>
      </c>
      <c r="M11" s="13">
        <v>0.3</v>
      </c>
      <c r="N11" s="72">
        <f>-D4*M11*(-1-M12)</f>
        <v>2.3669415</v>
      </c>
      <c r="O11" s="1"/>
    </row>
    <row r="12" spans="1:15" ht="29.25" customHeight="1">
      <c r="A12" s="52"/>
      <c r="B12" s="53"/>
      <c r="C12" s="27">
        <v>-0.67</v>
      </c>
      <c r="D12" s="59"/>
      <c r="E12" s="27">
        <v>-0.67</v>
      </c>
      <c r="F12" s="59"/>
      <c r="G12" s="27">
        <v>0.1</v>
      </c>
      <c r="H12" s="59"/>
      <c r="I12" s="27">
        <v>0.1</v>
      </c>
      <c r="J12" s="59"/>
      <c r="K12" s="27">
        <v>0.1</v>
      </c>
      <c r="L12" s="59"/>
      <c r="M12" s="27">
        <v>0.1</v>
      </c>
      <c r="N12" s="73"/>
      <c r="O12" s="1"/>
    </row>
    <row r="13" spans="1:15" ht="18.75" customHeight="1">
      <c r="A13" s="50" t="s">
        <v>20</v>
      </c>
      <c r="B13" s="54"/>
      <c r="C13" s="37">
        <v>0.8</v>
      </c>
      <c r="D13" s="58">
        <f>-D4*C13*(-1-C14)</f>
        <v>2.295216</v>
      </c>
      <c r="E13" s="16">
        <v>0.8</v>
      </c>
      <c r="F13" s="58">
        <f>-D4*E13*(-1-E14)</f>
        <v>2.295216</v>
      </c>
      <c r="G13" s="16">
        <v>0.8</v>
      </c>
      <c r="H13" s="58">
        <f>-D4*G13*(-1-G14)</f>
        <v>6.311844000000001</v>
      </c>
      <c r="I13" s="16">
        <v>0.8</v>
      </c>
      <c r="J13" s="58">
        <f>-D4*I13*(-1-I14)</f>
        <v>6.311844000000001</v>
      </c>
      <c r="K13" s="16">
        <v>0.8</v>
      </c>
      <c r="L13" s="58">
        <f>-D4*K13*(-1-K14)</f>
        <v>6.311844000000001</v>
      </c>
      <c r="M13" s="16">
        <v>0.8</v>
      </c>
      <c r="N13" s="72">
        <f>-D4*M13*(-1-M14)</f>
        <v>6.311844000000001</v>
      </c>
      <c r="O13" s="1"/>
    </row>
    <row r="14" spans="1:15" ht="32.25" customHeight="1">
      <c r="A14" s="52"/>
      <c r="B14" s="55"/>
      <c r="C14" s="36">
        <v>-0.6</v>
      </c>
      <c r="D14" s="59"/>
      <c r="E14" s="27">
        <v>-0.6</v>
      </c>
      <c r="F14" s="59"/>
      <c r="G14" s="27">
        <v>0.1</v>
      </c>
      <c r="H14" s="59"/>
      <c r="I14" s="27">
        <v>0.1</v>
      </c>
      <c r="J14" s="59"/>
      <c r="K14" s="27">
        <v>0.1</v>
      </c>
      <c r="L14" s="59"/>
      <c r="M14" s="27">
        <v>0.1</v>
      </c>
      <c r="N14" s="73"/>
      <c r="O14" s="1"/>
    </row>
    <row r="15" spans="1:15" ht="13.5" customHeight="1">
      <c r="A15" s="62" t="s">
        <v>14</v>
      </c>
      <c r="B15" s="56" t="s">
        <v>15</v>
      </c>
      <c r="C15" s="17">
        <v>1.2</v>
      </c>
      <c r="D15" s="58">
        <f>-D4*C15*(-1-C16)</f>
        <v>4.733883</v>
      </c>
      <c r="E15" s="17">
        <v>1.2</v>
      </c>
      <c r="F15" s="58">
        <f>-D4*E15*(-1-E16)</f>
        <v>4.733883</v>
      </c>
      <c r="G15" s="17">
        <v>1.2</v>
      </c>
      <c r="H15" s="58">
        <f>-D4*G15*(-1-G16)</f>
        <v>7.746353999999999</v>
      </c>
      <c r="I15" s="17">
        <v>1.2</v>
      </c>
      <c r="J15" s="58">
        <f>-D4*I15*(-1-I16)</f>
        <v>7.746353999999999</v>
      </c>
      <c r="K15" s="17">
        <v>1.2</v>
      </c>
      <c r="L15" s="58">
        <f>-D4*K15*(-1-K16)</f>
        <v>7.746353999999999</v>
      </c>
      <c r="M15" s="17">
        <v>1.2</v>
      </c>
      <c r="N15" s="72">
        <f>-D4*M15*(-1-M16)</f>
        <v>7.746353999999999</v>
      </c>
      <c r="O15" s="1"/>
    </row>
    <row r="16" spans="1:15" ht="39.75" customHeight="1">
      <c r="A16" s="63"/>
      <c r="B16" s="61"/>
      <c r="C16" s="27">
        <v>-0.45</v>
      </c>
      <c r="D16" s="59"/>
      <c r="E16" s="27">
        <v>-0.45</v>
      </c>
      <c r="F16" s="59"/>
      <c r="G16" s="27">
        <v>-0.1</v>
      </c>
      <c r="H16" s="59"/>
      <c r="I16" s="27">
        <v>-0.1</v>
      </c>
      <c r="J16" s="59"/>
      <c r="K16" s="27">
        <v>-0.1</v>
      </c>
      <c r="L16" s="59"/>
      <c r="M16" s="27">
        <v>-0.1</v>
      </c>
      <c r="N16" s="73"/>
      <c r="O16" s="1"/>
    </row>
    <row r="17" spans="1:15" ht="19.5" customHeight="1">
      <c r="A17" s="63"/>
      <c r="B17" s="56" t="s">
        <v>12</v>
      </c>
      <c r="C17" s="17">
        <v>1</v>
      </c>
      <c r="D17" s="58">
        <f>-D4*C17*(-1-C18)</f>
        <v>3.9449025</v>
      </c>
      <c r="E17" s="15">
        <v>1</v>
      </c>
      <c r="F17" s="58">
        <f>-D4*E17*(-1-E18)</f>
        <v>3.9449025</v>
      </c>
      <c r="G17" s="15">
        <v>1</v>
      </c>
      <c r="H17" s="58">
        <f>-D4*G17*(-1-G18)</f>
        <v>6.455295</v>
      </c>
      <c r="I17" s="15">
        <v>1</v>
      </c>
      <c r="J17" s="58">
        <f>-D4*I17*(-1-I18)</f>
        <v>6.455295</v>
      </c>
      <c r="K17" s="15">
        <v>1</v>
      </c>
      <c r="L17" s="58">
        <f>-D4*K17*(-1-K18)</f>
        <v>6.455295</v>
      </c>
      <c r="M17" s="15">
        <v>1</v>
      </c>
      <c r="N17" s="72">
        <f>-D4*M17*(-1-M18)</f>
        <v>6.455295</v>
      </c>
      <c r="O17" s="1"/>
    </row>
    <row r="18" spans="1:14" ht="24.75" customHeight="1">
      <c r="A18" s="63"/>
      <c r="B18" s="61"/>
      <c r="C18" s="27">
        <v>-0.45</v>
      </c>
      <c r="D18" s="59"/>
      <c r="E18" s="27">
        <v>-0.45</v>
      </c>
      <c r="F18" s="59"/>
      <c r="G18" s="27">
        <v>-0.1</v>
      </c>
      <c r="H18" s="59"/>
      <c r="I18" s="27">
        <v>-0.1</v>
      </c>
      <c r="J18" s="59"/>
      <c r="K18" s="27">
        <v>-0.1</v>
      </c>
      <c r="L18" s="59"/>
      <c r="M18" s="27">
        <v>-0.1</v>
      </c>
      <c r="N18" s="73"/>
    </row>
    <row r="19" spans="1:14" ht="16.5" customHeight="1">
      <c r="A19" s="63"/>
      <c r="B19" s="56" t="s">
        <v>13</v>
      </c>
      <c r="C19" s="20">
        <v>0.9</v>
      </c>
      <c r="D19" s="58">
        <f>-D4*C19*(-1-C20)</f>
        <v>3.55041225</v>
      </c>
      <c r="E19" s="19">
        <v>0.9</v>
      </c>
      <c r="F19" s="58">
        <f>-D4*E19*(-1-E20)</f>
        <v>3.55041225</v>
      </c>
      <c r="G19" s="19">
        <v>0.9</v>
      </c>
      <c r="H19" s="58">
        <f>-D4*G19*(-1-G20)</f>
        <v>5.8097655</v>
      </c>
      <c r="I19" s="19">
        <v>0.9</v>
      </c>
      <c r="J19" s="58">
        <f>-D4*I19*(-1-I20)</f>
        <v>5.8097655</v>
      </c>
      <c r="K19" s="19">
        <v>0.9</v>
      </c>
      <c r="L19" s="58">
        <f>-D4*K19*(-1-K20)</f>
        <v>5.8097655</v>
      </c>
      <c r="M19" s="19">
        <v>0.9</v>
      </c>
      <c r="N19" s="72">
        <f>-D4*M19*(-1-M20)</f>
        <v>5.8097655</v>
      </c>
    </row>
    <row r="20" spans="1:14" ht="30" customHeight="1" thickBot="1">
      <c r="A20" s="64"/>
      <c r="B20" s="57"/>
      <c r="C20" s="28">
        <v>-0.45</v>
      </c>
      <c r="D20" s="60"/>
      <c r="E20" s="28">
        <v>-0.45</v>
      </c>
      <c r="F20" s="60"/>
      <c r="G20" s="28">
        <v>-0.1</v>
      </c>
      <c r="H20" s="60"/>
      <c r="I20" s="28">
        <v>-0.1</v>
      </c>
      <c r="J20" s="60"/>
      <c r="K20" s="28">
        <v>-0.1</v>
      </c>
      <c r="L20" s="60"/>
      <c r="M20" s="28">
        <v>-0.1</v>
      </c>
      <c r="N20" s="74"/>
    </row>
    <row r="21" ht="14.25" thickBot="1" thickTop="1"/>
    <row r="22" spans="1:4" ht="13.5" thickTop="1">
      <c r="A22" s="41" t="s">
        <v>18</v>
      </c>
      <c r="B22" s="42"/>
      <c r="C22" s="42"/>
      <c r="D22" s="43"/>
    </row>
    <row r="23" spans="1:13" ht="12.75" customHeight="1">
      <c r="A23" s="44"/>
      <c r="B23" s="45"/>
      <c r="C23" s="45"/>
      <c r="D23" s="46"/>
      <c r="M23" s="1"/>
    </row>
    <row r="24" spans="1:13" ht="13.5" customHeight="1" thickBot="1">
      <c r="A24" s="47"/>
      <c r="B24" s="48"/>
      <c r="C24" s="48"/>
      <c r="D24" s="49"/>
      <c r="K24" s="1"/>
      <c r="M24" s="1"/>
    </row>
    <row r="25" ht="13.5" thickTop="1"/>
  </sheetData>
  <mergeCells count="47">
    <mergeCell ref="N19:N20"/>
    <mergeCell ref="A3:C3"/>
    <mergeCell ref="A4:C4"/>
    <mergeCell ref="N9:N10"/>
    <mergeCell ref="F9:F10"/>
    <mergeCell ref="F11:F12"/>
    <mergeCell ref="N17:N18"/>
    <mergeCell ref="J9:J10"/>
    <mergeCell ref="L9:L10"/>
    <mergeCell ref="F19:F20"/>
    <mergeCell ref="L17:L18"/>
    <mergeCell ref="J17:J18"/>
    <mergeCell ref="L19:L20"/>
    <mergeCell ref="H17:H18"/>
    <mergeCell ref="H19:H20"/>
    <mergeCell ref="J19:J20"/>
    <mergeCell ref="F17:F18"/>
    <mergeCell ref="L15:L16"/>
    <mergeCell ref="N15:N16"/>
    <mergeCell ref="N13:N14"/>
    <mergeCell ref="J13:J14"/>
    <mergeCell ref="L13:L14"/>
    <mergeCell ref="J15:J16"/>
    <mergeCell ref="C7:N7"/>
    <mergeCell ref="A9:B10"/>
    <mergeCell ref="H9:H10"/>
    <mergeCell ref="J11:J12"/>
    <mergeCell ref="N11:N12"/>
    <mergeCell ref="L11:L12"/>
    <mergeCell ref="B15:B16"/>
    <mergeCell ref="D9:D10"/>
    <mergeCell ref="D11:D12"/>
    <mergeCell ref="H11:H12"/>
    <mergeCell ref="F13:F14"/>
    <mergeCell ref="F15:F16"/>
    <mergeCell ref="H15:H16"/>
    <mergeCell ref="H13:H14"/>
    <mergeCell ref="A22:D24"/>
    <mergeCell ref="A11:B12"/>
    <mergeCell ref="A13:B14"/>
    <mergeCell ref="B19:B20"/>
    <mergeCell ref="D17:D18"/>
    <mergeCell ref="D19:D20"/>
    <mergeCell ref="D13:D14"/>
    <mergeCell ref="D15:D16"/>
    <mergeCell ref="B17:B18"/>
    <mergeCell ref="A15:A20"/>
  </mergeCells>
  <printOptions/>
  <pageMargins left="0.7874015748031497" right="0.55" top="0.3937007874015748" bottom="0.3937007874015748" header="0.16" footer="0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 SAN NICCOLO'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TECNICO</dc:creator>
  <cp:keywords/>
  <dc:description/>
  <cp:lastModifiedBy> </cp:lastModifiedBy>
  <cp:lastPrinted>2008-02-18T11:34:34Z</cp:lastPrinted>
  <dcterms:created xsi:type="dcterms:W3CDTF">2000-02-16T08:13:12Z</dcterms:created>
  <dcterms:modified xsi:type="dcterms:W3CDTF">2012-01-12T10:46:25Z</dcterms:modified>
  <cp:category/>
  <cp:version/>
  <cp:contentType/>
  <cp:contentStatus/>
</cp:coreProperties>
</file>